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931" lockStructure="1"/>
  <bookViews>
    <workbookView xWindow="0" yWindow="60" windowWidth="19440" windowHeight="7095" tabRatio="592" activeTab="2"/>
  </bookViews>
  <sheets>
    <sheet name="Details" sheetId="1" r:id="rId1"/>
    <sheet name="Disclaimer" sheetId="2" r:id="rId2"/>
    <sheet name="Statistics" sheetId="5" r:id="rId3"/>
  </sheets>
  <externalReferences>
    <externalReference r:id="rId4"/>
  </externalReferences>
  <definedNames>
    <definedName name="_xlnm._FilterDatabase" localSheetId="2" hidden="1">Statistics!$D$4:$G$31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5" l="1"/>
  <c r="N32" i="5"/>
  <c r="I32" i="5"/>
  <c r="D32" i="5"/>
  <c r="B11" i="5"/>
  <c r="B12" i="5" s="1"/>
  <c r="B13" i="5" s="1"/>
  <c r="B14" i="5" s="1"/>
  <c r="B15" i="5" s="1"/>
  <c r="B16" i="5" s="1"/>
  <c r="B17" i="5" s="1"/>
  <c r="B18" i="5" s="1"/>
  <c r="B19" i="5" s="1"/>
  <c r="B20" i="5" s="1"/>
  <c r="B21" i="5" s="1"/>
  <c r="B22" i="5" s="1"/>
  <c r="B23" i="5" s="1"/>
  <c r="B24" i="5" s="1"/>
  <c r="B25" i="5" s="1"/>
  <c r="B26" i="5" s="1"/>
  <c r="B27" i="5" s="1"/>
  <c r="B28" i="5" s="1"/>
  <c r="B29" i="5" s="1"/>
  <c r="B30" i="5" s="1"/>
  <c r="B31" i="5" s="1"/>
  <c r="B10" i="5"/>
  <c r="J32" i="5" l="1"/>
  <c r="F32" i="5"/>
  <c r="K32" i="5" l="1"/>
  <c r="H32" i="5"/>
  <c r="G32" i="5"/>
  <c r="M32" i="5"/>
  <c r="L32" i="5"/>
</calcChain>
</file>

<file path=xl/sharedStrings.xml><?xml version="1.0" encoding="utf-8"?>
<sst xmlns="http://schemas.openxmlformats.org/spreadsheetml/2006/main" count="53" uniqueCount="53">
  <si>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</si>
  <si>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</si>
  <si>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</si>
  <si>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</si>
  <si>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</si>
  <si>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</si>
  <si>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</si>
  <si>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</si>
  <si>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</si>
  <si>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</si>
  <si>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</si>
  <si>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</si>
  <si>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</si>
  <si>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</si>
  <si>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</si>
  <si>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</si>
  <si>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</si>
  <si>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</si>
  <si>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</si>
  <si>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</si>
  <si>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</si>
  <si>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</si>
  <si>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</si>
  <si>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</si>
  <si>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</si>
  <si>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</si>
  <si>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</si>
  <si>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</si>
  <si>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</si>
  <si>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</si>
  <si>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</si>
  <si>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</si>
  <si>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</si>
  <si>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</si>
  <si>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</si>
  <si>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</si>
  <si>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</si>
  <si>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</si>
  <si>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</si>
  <si>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</si>
  <si>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</si>
  <si>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</si>
  <si>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</si>
  <si>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</si>
  <si>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</si>
  <si>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</si>
  <si>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</si>
  <si>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</si>
  <si>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One</t>
  </si>
  <si>
    <t>31st March</t>
  </si>
  <si>
    <t>Q4 2017</t>
  </si>
  <si>
    <t>Q1 2018
(4/(4+5+6+7))</t>
  </si>
  <si>
    <t>Analysis of quarterly summary of  number of claims under long-term insurance business for the quarter ended 31st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</si>
</sst>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 #,##0.00\ \);_(* &quot;-&quot;??_);_(\ @_ \)"/>
    <numFmt numFmtId="165" formatCode="_(* #,##0_);_(* \(#,##0\);_(* &quot;-&quot;??_);_(@_)"/>
    <numFmt numFmtId="166" formatCode="_(* #,##0.0_);_(* \(#,##0.0\);_(* &quot;-&quot;??_);_(@_)"/>
    <numFmt numFmtId="167" formatCode="0.0"/>
    <numFmt numFmtId="168" formatCode="#,##0.0"/>
  </numFmts>
  <fonts count="12"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8" fillId="0" borderId="0"/>
    <xf numFmtId="164" fontId="8" fillId="0" borderId="0" applyFont="0" applyFill="0" applyBorder="0" applyAlignment="0" applyProtection="0"/>
  </cellStyleXfs>
  <cellXfs count="6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165" fontId="0" fillId="0" borderId="0" xfId="0" applyNumberFormat="1"/>
    <xf numFmtId="167" fontId="0" fillId="0" borderId="0" xfId="0" applyNumberFormat="1"/>
    <xf numFmtId="0" fontId="5" fillId="4" borderId="6" xfId="0" applyFont="1" applyFill="1" applyBorder="1" applyAlignment="1">
      <alignment horizontal="center" vertical="center"/>
    </xf>
    <xf numFmtId="165" fontId="9" fillId="3" borderId="21" xfId="2" applyNumberFormat="1" applyFont="1" applyFill="1" applyBorder="1" applyAlignment="1">
      <alignment horizontal="left"/>
    </xf>
    <xf numFmtId="166" fontId="9" fillId="3" borderId="21" xfId="2" applyNumberFormat="1" applyFont="1" applyFill="1" applyBorder="1" applyAlignment="1">
      <alignment horizontal="right" wrapText="1"/>
    </xf>
    <xf numFmtId="166" fontId="9" fillId="3" borderId="22" xfId="2" applyNumberFormat="1" applyFont="1" applyFill="1" applyBorder="1" applyAlignment="1">
      <alignment horizontal="right" wrapText="1"/>
    </xf>
    <xf numFmtId="166" fontId="9" fillId="3" borderId="23" xfId="2" applyNumberFormat="1" applyFont="1" applyFill="1" applyBorder="1" applyAlignment="1">
      <alignment horizontal="right" wrapText="1"/>
    </xf>
    <xf numFmtId="37" fontId="5" fillId="4" borderId="16" xfId="1" applyNumberFormat="1" applyFont="1" applyFill="1" applyBorder="1" applyAlignment="1">
      <alignment horizontal="center" vertical="center" wrapText="1"/>
    </xf>
    <xf numFmtId="37" fontId="5" fillId="4" borderId="17" xfId="1" applyNumberFormat="1" applyFont="1" applyFill="1" applyBorder="1" applyAlignment="1">
      <alignment horizontal="center" vertical="center" wrapText="1"/>
    </xf>
    <xf numFmtId="165" fontId="10" fillId="0" borderId="16" xfId="2" applyNumberFormat="1" applyFont="1" applyFill="1" applyBorder="1" applyAlignment="1">
      <alignment horizontal="left"/>
    </xf>
    <xf numFmtId="0" fontId="5" fillId="4" borderId="36" xfId="1" applyFont="1" applyFill="1" applyBorder="1" applyAlignment="1">
      <alignment horizontal="center" vertical="center" wrapText="1"/>
    </xf>
    <xf numFmtId="37" fontId="5" fillId="4" borderId="37" xfId="1" applyNumberFormat="1" applyFont="1" applyFill="1" applyBorder="1" applyAlignment="1">
      <alignment horizontal="center" vertical="center" wrapText="1"/>
    </xf>
    <xf numFmtId="165" fontId="10" fillId="0" borderId="16" xfId="2" applyNumberFormat="1" applyFont="1" applyFill="1" applyBorder="1"/>
    <xf numFmtId="165" fontId="10" fillId="0" borderId="19" xfId="2" applyNumberFormat="1" applyFont="1" applyFill="1" applyBorder="1"/>
    <xf numFmtId="165" fontId="11" fillId="0" borderId="19" xfId="2" applyNumberFormat="1" applyFont="1" applyFill="1" applyBorder="1"/>
    <xf numFmtId="165" fontId="10" fillId="0" borderId="18" xfId="2" applyNumberFormat="1" applyFont="1" applyFill="1" applyBorder="1"/>
    <xf numFmtId="165" fontId="11" fillId="3" borderId="20" xfId="2" applyNumberFormat="1" applyFont="1" applyFill="1" applyBorder="1"/>
    <xf numFmtId="0" fontId="5" fillId="4" borderId="38" xfId="1" applyFont="1" applyFill="1" applyBorder="1" applyAlignment="1">
      <alignment horizontal="center" vertical="center" wrapText="1"/>
    </xf>
    <xf numFmtId="166" fontId="10" fillId="0" borderId="16" xfId="2" applyNumberFormat="1" applyFont="1" applyFill="1" applyBorder="1" applyAlignment="1">
      <alignment horizontal="left"/>
    </xf>
    <xf numFmtId="168" fontId="10" fillId="0" borderId="16" xfId="2" applyNumberFormat="1" applyFont="1" applyFill="1" applyBorder="1" applyAlignment="1">
      <alignment horizontal="right"/>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5" fillId="4" borderId="2"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9" fillId="4" borderId="10" xfId="1" applyFont="1" applyFill="1" applyBorder="1" applyAlignment="1">
      <alignment horizontal="left"/>
    </xf>
    <xf numFmtId="0" fontId="9" fillId="4" borderId="11" xfId="1" applyFont="1" applyFill="1" applyBorder="1" applyAlignment="1">
      <alignment horizontal="left"/>
    </xf>
    <xf numFmtId="0" fontId="9" fillId="4" borderId="2" xfId="1" applyFont="1" applyFill="1" applyBorder="1" applyAlignment="1">
      <alignment horizontal="left"/>
    </xf>
    <xf numFmtId="0" fontId="9" fillId="4" borderId="12" xfId="1" applyFont="1" applyFill="1" applyBorder="1" applyAlignment="1">
      <alignment horizontal="left"/>
    </xf>
    <xf numFmtId="0" fontId="5" fillId="4" borderId="35" xfId="1" applyFont="1" applyFill="1" applyBorder="1" applyAlignment="1">
      <alignment horizontal="center" vertical="center" wrapText="1"/>
    </xf>
    <xf numFmtId="0" fontId="5" fillId="4" borderId="33"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32"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34" xfId="1" applyFont="1" applyFill="1" applyBorder="1" applyAlignment="1">
      <alignment horizontal="center" vertical="center" wrapText="1"/>
    </xf>
    <xf numFmtId="0" fontId="5" fillId="4" borderId="17" xfId="1" applyFont="1" applyFill="1" applyBorder="1" applyAlignment="1">
      <alignment horizontal="center" vertical="center" wrapText="1"/>
    </xf>
  </cellXfs>
  <cellStyles count="3">
    <cellStyle name="Comma 2" xfId="2"/>
    <cellStyle name="Normal" xfId="0" builtinId="0"/>
    <cellStyle name="Normal 2" xfId="1"/>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mwanza/AppData/Local/Microsoft/Windows/Temporary%20Internet%20Files/Content.Outlook/GIXYODCD/Quarter%204%202017%20Claims%20Statistics%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Disclaimer"/>
      <sheetName val="Appendix 1"/>
      <sheetName val="Appendix 2"/>
      <sheetName val="Appendix 3"/>
    </sheetNames>
    <sheetDataSet>
      <sheetData sheetId="0"/>
      <sheetData sheetId="1"/>
      <sheetData sheetId="2"/>
      <sheetData sheetId="3"/>
      <sheetData sheetId="4">
        <row r="32">
          <cell r="D32">
            <v>24845</v>
          </cell>
          <cell r="E32">
            <v>60814</v>
          </cell>
          <cell r="F32">
            <v>9322</v>
          </cell>
          <cell r="G32">
            <v>59998</v>
          </cell>
          <cell r="H32">
            <v>158</v>
          </cell>
          <cell r="I32">
            <v>1422</v>
          </cell>
          <cell r="J32">
            <v>33403</v>
          </cell>
          <cell r="K32">
            <v>0.16634905928554131</v>
          </cell>
          <cell r="L32">
            <v>1.4971415335698719</v>
          </cell>
          <cell r="M32">
            <v>63.168423158315875</v>
          </cell>
          <cell r="N32">
            <v>68.1875554555793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opLeftCell="B1" workbookViewId="0">
      <selection activeCell="F19" sqref="F19"/>
    </sheetView>
  </sheetViews>
  <sheetFormatPr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46</v>
      </c>
      <c r="F11" s="15" t="s">
        <v>3</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4</v>
      </c>
      <c r="F13" s="22" t="s">
        <v>48</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5</v>
      </c>
      <c r="F15" s="22">
        <v>2018</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47</v>
      </c>
      <c r="F18" s="22" t="s">
        <v>49</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workbookViewId="0">
      <selection activeCell="F15" sqref="F15"/>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40" t="s">
        <v>6</v>
      </c>
      <c r="C3" s="41"/>
      <c r="D3" s="41"/>
      <c r="E3" s="41"/>
      <c r="F3" s="42"/>
    </row>
    <row r="4" spans="2:6" ht="15.75" thickTop="1" x14ac:dyDescent="0.25">
      <c r="B4" s="43" t="s">
        <v>16</v>
      </c>
      <c r="C4" s="44"/>
      <c r="D4" s="44"/>
      <c r="E4" s="44"/>
      <c r="F4" s="45"/>
    </row>
    <row r="5" spans="2:6" ht="15" x14ac:dyDescent="0.25">
      <c r="B5" s="43"/>
      <c r="C5" s="44"/>
      <c r="D5" s="44"/>
      <c r="E5" s="44"/>
      <c r="F5" s="45"/>
    </row>
    <row r="6" spans="2:6" ht="15" x14ac:dyDescent="0.25">
      <c r="B6" s="43"/>
      <c r="C6" s="44"/>
      <c r="D6" s="44"/>
      <c r="E6" s="44"/>
      <c r="F6" s="45"/>
    </row>
    <row r="7" spans="2:6" ht="15" x14ac:dyDescent="0.25">
      <c r="B7" s="43"/>
      <c r="C7" s="44"/>
      <c r="D7" s="44"/>
      <c r="E7" s="44"/>
      <c r="F7" s="45"/>
    </row>
    <row r="8" spans="2:6" ht="15" x14ac:dyDescent="0.25">
      <c r="B8" s="43"/>
      <c r="C8" s="44"/>
      <c r="D8" s="44"/>
      <c r="E8" s="44"/>
      <c r="F8" s="45"/>
    </row>
    <row r="9" spans="2:6" ht="15" x14ac:dyDescent="0.25">
      <c r="B9" s="43"/>
      <c r="C9" s="44"/>
      <c r="D9" s="44"/>
      <c r="E9" s="44"/>
      <c r="F9" s="45"/>
    </row>
    <row r="10" spans="2:6" ht="15" x14ac:dyDescent="0.25">
      <c r="B10" s="43"/>
      <c r="C10" s="44"/>
      <c r="D10" s="44"/>
      <c r="E10" s="44"/>
      <c r="F10" s="45"/>
    </row>
    <row r="11" spans="2:6" ht="15" x14ac:dyDescent="0.25">
      <c r="B11" s="43"/>
      <c r="C11" s="44"/>
      <c r="D11" s="44"/>
      <c r="E11" s="44"/>
      <c r="F11" s="45"/>
    </row>
    <row r="12" spans="2:6" ht="53.25" customHeight="1" thickBot="1" x14ac:dyDescent="0.3">
      <c r="B12" s="46"/>
      <c r="C12" s="47"/>
      <c r="D12" s="47"/>
      <c r="E12" s="47"/>
      <c r="F12" s="48"/>
    </row>
    <row r="13" spans="2:6" ht="15.75" thickTop="1" x14ac:dyDescent="0.2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5"/>
  <sheetViews>
    <sheetView showGridLines="0" tabSelected="1" zoomScale="85" zoomScaleNormal="85" zoomScaleSheetLayoutView="100" workbookViewId="0">
      <selection activeCell="E14" sqref="E14"/>
    </sheetView>
  </sheetViews>
  <sheetFormatPr defaultRowHeight="15" x14ac:dyDescent="0.25"/>
  <cols>
    <col min="1" max="1" width="9.140625" customWidth="1"/>
    <col min="2" max="2" width="5.5703125" bestFit="1" customWidth="1"/>
    <col min="3" max="3" width="49.85546875" bestFit="1" customWidth="1"/>
    <col min="4" max="4" width="23.7109375" customWidth="1"/>
    <col min="5" max="5" width="22.42578125" bestFit="1" customWidth="1"/>
    <col min="6" max="6" width="11.42578125" bestFit="1" customWidth="1"/>
    <col min="7" max="7" width="16" bestFit="1" customWidth="1"/>
    <col min="8" max="9" width="19.5703125" customWidth="1"/>
    <col min="10" max="10" width="19.140625" bestFit="1" customWidth="1"/>
    <col min="11" max="11" width="20.140625" bestFit="1" customWidth="1"/>
    <col min="12" max="13" width="20.140625" customWidth="1"/>
    <col min="14" max="14" width="12.5703125" bestFit="1" customWidth="1"/>
    <col min="15" max="15" width="12.140625" bestFit="1" customWidth="1"/>
    <col min="16" max="16" width="12.42578125" customWidth="1"/>
    <col min="17" max="17" width="11.5703125" bestFit="1" customWidth="1"/>
    <col min="18" max="18" width="15.28515625" customWidth="1"/>
    <col min="19" max="19" width="19.7109375" customWidth="1"/>
    <col min="20" max="20" width="20.85546875" customWidth="1"/>
  </cols>
  <sheetData>
    <row r="1" spans="1:14" ht="30.75" customHeight="1" x14ac:dyDescent="0.25"/>
    <row r="2" spans="1:14" ht="15.75" thickBot="1" x14ac:dyDescent="0.3"/>
    <row r="3" spans="1:14" ht="16.5" thickBot="1" x14ac:dyDescent="0.3">
      <c r="B3" s="51" t="s">
        <v>52</v>
      </c>
      <c r="C3" s="52"/>
      <c r="D3" s="53"/>
      <c r="E3" s="52"/>
      <c r="F3" s="52"/>
      <c r="G3" s="52"/>
      <c r="H3" s="52"/>
      <c r="I3" s="52"/>
      <c r="J3" s="52"/>
      <c r="K3" s="52"/>
      <c r="L3" s="53"/>
      <c r="M3" s="52"/>
      <c r="N3" s="54"/>
    </row>
    <row r="4" spans="1:14" ht="94.5" customHeight="1" x14ac:dyDescent="0.25">
      <c r="B4" s="57" t="s">
        <v>7</v>
      </c>
      <c r="C4" s="60" t="s">
        <v>8</v>
      </c>
      <c r="D4" s="55" t="s">
        <v>9</v>
      </c>
      <c r="E4" s="55" t="s">
        <v>10</v>
      </c>
      <c r="F4" s="55" t="s">
        <v>11</v>
      </c>
      <c r="G4" s="55" t="s">
        <v>12</v>
      </c>
      <c r="H4" s="55" t="s">
        <v>42</v>
      </c>
      <c r="I4" s="55" t="s">
        <v>43</v>
      </c>
      <c r="J4" s="55" t="s">
        <v>13</v>
      </c>
      <c r="K4" s="55" t="s">
        <v>45</v>
      </c>
      <c r="L4" s="55" t="s">
        <v>44</v>
      </c>
      <c r="M4" s="49" t="s">
        <v>14</v>
      </c>
      <c r="N4" s="50"/>
    </row>
    <row r="5" spans="1:14" ht="31.5" x14ac:dyDescent="0.25">
      <c r="B5" s="58"/>
      <c r="C5" s="61"/>
      <c r="D5" s="56"/>
      <c r="E5" s="56"/>
      <c r="F5" s="56"/>
      <c r="G5" s="56"/>
      <c r="H5" s="56"/>
      <c r="I5" s="56"/>
      <c r="J5" s="56"/>
      <c r="K5" s="56"/>
      <c r="L5" s="56"/>
      <c r="M5" s="30" t="s">
        <v>51</v>
      </c>
      <c r="N5" s="37" t="s">
        <v>50</v>
      </c>
    </row>
    <row r="6" spans="1:14" ht="15.75" x14ac:dyDescent="0.25">
      <c r="B6" s="59"/>
      <c r="C6" s="62"/>
      <c r="D6" s="27">
        <v>-1</v>
      </c>
      <c r="E6" s="27">
        <v>-2</v>
      </c>
      <c r="F6" s="27">
        <v>-3</v>
      </c>
      <c r="G6" s="27">
        <v>-4</v>
      </c>
      <c r="H6" s="27">
        <v>-5</v>
      </c>
      <c r="I6" s="27">
        <v>-6</v>
      </c>
      <c r="J6" s="27">
        <v>-7</v>
      </c>
      <c r="K6" s="27">
        <v>-8</v>
      </c>
      <c r="L6" s="27">
        <v>-9</v>
      </c>
      <c r="M6" s="28">
        <v>-10</v>
      </c>
      <c r="N6" s="31">
        <v>-11</v>
      </c>
    </row>
    <row r="7" spans="1:14" ht="15.75" x14ac:dyDescent="0.25">
      <c r="A7" s="20"/>
      <c r="B7" s="35">
        <v>1</v>
      </c>
      <c r="C7" s="32" t="s">
        <v>27</v>
      </c>
      <c r="D7" s="29">
        <v>1</v>
      </c>
      <c r="E7" s="29">
        <v>432</v>
      </c>
      <c r="F7" s="29">
        <v>0</v>
      </c>
      <c r="G7" s="29">
        <v>432</v>
      </c>
      <c r="H7" s="29">
        <v>0</v>
      </c>
      <c r="I7" s="29">
        <v>0</v>
      </c>
      <c r="J7" s="29">
        <v>1</v>
      </c>
      <c r="K7" s="29">
        <v>0</v>
      </c>
      <c r="L7" s="29">
        <v>0</v>
      </c>
      <c r="M7" s="38">
        <v>99.769053117782917</v>
      </c>
      <c r="N7" s="38">
        <v>99.763593380614651</v>
      </c>
    </row>
    <row r="8" spans="1:14" ht="15.75" x14ac:dyDescent="0.25">
      <c r="A8" s="20"/>
      <c r="B8" s="35">
        <v>2</v>
      </c>
      <c r="C8" s="32" t="s">
        <v>29</v>
      </c>
      <c r="D8" s="29">
        <v>234</v>
      </c>
      <c r="E8" s="29">
        <v>13597</v>
      </c>
      <c r="F8" s="29">
        <v>0</v>
      </c>
      <c r="G8" s="29">
        <v>13543</v>
      </c>
      <c r="H8" s="29">
        <v>0</v>
      </c>
      <c r="I8" s="29">
        <v>12</v>
      </c>
      <c r="J8" s="29">
        <v>276</v>
      </c>
      <c r="K8" s="29">
        <v>0</v>
      </c>
      <c r="L8" s="29">
        <v>8.6761622442339675E-2</v>
      </c>
      <c r="M8" s="38">
        <v>97.917721061383844</v>
      </c>
      <c r="N8" s="38">
        <v>98.263301199499594</v>
      </c>
    </row>
    <row r="9" spans="1:14" ht="15.75" x14ac:dyDescent="0.25">
      <c r="A9" s="20"/>
      <c r="B9" s="35">
        <v>3</v>
      </c>
      <c r="C9" s="33" t="s">
        <v>24</v>
      </c>
      <c r="D9" s="29">
        <v>17</v>
      </c>
      <c r="E9" s="29">
        <v>443</v>
      </c>
      <c r="F9" s="29">
        <v>0</v>
      </c>
      <c r="G9" s="29">
        <v>448</v>
      </c>
      <c r="H9" s="29">
        <v>0</v>
      </c>
      <c r="I9" s="29">
        <v>0</v>
      </c>
      <c r="J9" s="29">
        <v>12</v>
      </c>
      <c r="K9" s="29">
        <v>0</v>
      </c>
      <c r="L9" s="29">
        <v>0</v>
      </c>
      <c r="M9" s="38">
        <v>97.391304347826093</v>
      </c>
      <c r="N9" s="38">
        <v>97.455470737913487</v>
      </c>
    </row>
    <row r="10" spans="1:14" ht="15.75" x14ac:dyDescent="0.25">
      <c r="A10" s="20"/>
      <c r="B10" s="35">
        <f>B9+1</f>
        <v>4</v>
      </c>
      <c r="C10" s="34" t="s">
        <v>31</v>
      </c>
      <c r="D10" s="29">
        <v>3</v>
      </c>
      <c r="E10" s="29">
        <v>17</v>
      </c>
      <c r="F10" s="29">
        <v>0</v>
      </c>
      <c r="G10" s="29">
        <v>19</v>
      </c>
      <c r="H10" s="29">
        <v>0</v>
      </c>
      <c r="I10" s="29">
        <v>0</v>
      </c>
      <c r="J10" s="29">
        <v>1</v>
      </c>
      <c r="K10" s="29">
        <v>0</v>
      </c>
      <c r="L10" s="29">
        <v>0</v>
      </c>
      <c r="M10" s="38">
        <v>95</v>
      </c>
      <c r="N10" s="38">
        <v>94.117647058823522</v>
      </c>
    </row>
    <row r="11" spans="1:14" ht="15.75" x14ac:dyDescent="0.25">
      <c r="A11" s="20"/>
      <c r="B11" s="35">
        <f t="shared" ref="B11:B31" si="0">B10+1</f>
        <v>5</v>
      </c>
      <c r="C11" s="33" t="s">
        <v>40</v>
      </c>
      <c r="D11" s="29">
        <v>79</v>
      </c>
      <c r="E11" s="29">
        <v>1029</v>
      </c>
      <c r="F11" s="29">
        <v>0</v>
      </c>
      <c r="G11" s="29">
        <v>1046</v>
      </c>
      <c r="H11" s="29">
        <v>0</v>
      </c>
      <c r="I11" s="29">
        <v>0</v>
      </c>
      <c r="J11" s="29">
        <v>62</v>
      </c>
      <c r="K11" s="29">
        <v>0</v>
      </c>
      <c r="L11" s="29">
        <v>0</v>
      </c>
      <c r="M11" s="38">
        <v>94.40433212996389</v>
      </c>
      <c r="N11" s="38">
        <v>92.718894009216584</v>
      </c>
    </row>
    <row r="12" spans="1:14" ht="15.75" x14ac:dyDescent="0.25">
      <c r="A12" s="20"/>
      <c r="B12" s="35">
        <f t="shared" si="0"/>
        <v>6</v>
      </c>
      <c r="C12" s="33" t="s">
        <v>22</v>
      </c>
      <c r="D12" s="29">
        <v>51</v>
      </c>
      <c r="E12" s="29">
        <v>687</v>
      </c>
      <c r="F12" s="29">
        <v>0</v>
      </c>
      <c r="G12" s="29">
        <v>658</v>
      </c>
      <c r="H12" s="29">
        <v>0</v>
      </c>
      <c r="I12" s="29">
        <v>0</v>
      </c>
      <c r="J12" s="29">
        <v>80</v>
      </c>
      <c r="K12" s="29">
        <v>0</v>
      </c>
      <c r="L12" s="29">
        <v>0</v>
      </c>
      <c r="M12" s="38">
        <v>89.159891598915991</v>
      </c>
      <c r="N12" s="38">
        <v>90.86021505376344</v>
      </c>
    </row>
    <row r="13" spans="1:14" ht="15.75" x14ac:dyDescent="0.25">
      <c r="A13" s="20"/>
      <c r="B13" s="35">
        <f t="shared" si="0"/>
        <v>7</v>
      </c>
      <c r="C13" s="33" t="s">
        <v>18</v>
      </c>
      <c r="D13" s="29">
        <v>304</v>
      </c>
      <c r="E13" s="29">
        <v>1494</v>
      </c>
      <c r="F13" s="29">
        <v>0</v>
      </c>
      <c r="G13" s="29">
        <v>1425</v>
      </c>
      <c r="H13" s="29">
        <v>0</v>
      </c>
      <c r="I13" s="29">
        <v>39</v>
      </c>
      <c r="J13" s="29">
        <v>334</v>
      </c>
      <c r="K13" s="29">
        <v>0</v>
      </c>
      <c r="L13" s="29">
        <v>2.1690767519466072</v>
      </c>
      <c r="M13" s="38">
        <v>79.254727474972185</v>
      </c>
      <c r="N13" s="38">
        <v>82.589033352176372</v>
      </c>
    </row>
    <row r="14" spans="1:14" ht="15.75" x14ac:dyDescent="0.25">
      <c r="A14" s="20"/>
      <c r="B14" s="35">
        <f t="shared" si="0"/>
        <v>8</v>
      </c>
      <c r="C14" s="33" t="s">
        <v>33</v>
      </c>
      <c r="D14" s="29">
        <v>1425</v>
      </c>
      <c r="E14" s="29">
        <v>4184</v>
      </c>
      <c r="F14" s="29">
        <v>0</v>
      </c>
      <c r="G14" s="29">
        <v>4282</v>
      </c>
      <c r="H14" s="29">
        <v>0</v>
      </c>
      <c r="I14" s="29">
        <v>0</v>
      </c>
      <c r="J14" s="29">
        <v>1327</v>
      </c>
      <c r="K14" s="29">
        <v>0</v>
      </c>
      <c r="L14" s="29">
        <v>0</v>
      </c>
      <c r="M14" s="38">
        <v>76.341593866999474</v>
      </c>
      <c r="N14" s="38">
        <v>73.194130925507906</v>
      </c>
    </row>
    <row r="15" spans="1:14" ht="15.75" x14ac:dyDescent="0.25">
      <c r="A15" s="20"/>
      <c r="B15" s="35">
        <f t="shared" si="0"/>
        <v>9</v>
      </c>
      <c r="C15" s="33" t="s">
        <v>30</v>
      </c>
      <c r="D15" s="29">
        <v>2110</v>
      </c>
      <c r="E15" s="29">
        <v>8153</v>
      </c>
      <c r="F15" s="29">
        <v>10</v>
      </c>
      <c r="G15" s="29">
        <v>7840</v>
      </c>
      <c r="H15" s="29">
        <v>3</v>
      </c>
      <c r="I15" s="29">
        <v>174</v>
      </c>
      <c r="J15" s="29">
        <v>2256</v>
      </c>
      <c r="K15" s="29">
        <v>2.920276452837535E-2</v>
      </c>
      <c r="L15" s="29">
        <v>1.6937603426457706</v>
      </c>
      <c r="M15" s="38">
        <v>76.316557967487583</v>
      </c>
      <c r="N15" s="38">
        <v>76.219746446407981</v>
      </c>
    </row>
    <row r="16" spans="1:14" ht="15.75" x14ac:dyDescent="0.25">
      <c r="A16" s="20"/>
      <c r="B16" s="35">
        <f t="shared" si="0"/>
        <v>10</v>
      </c>
      <c r="C16" s="33" t="s">
        <v>23</v>
      </c>
      <c r="D16" s="29">
        <v>4483</v>
      </c>
      <c r="E16" s="29">
        <v>11086</v>
      </c>
      <c r="F16" s="29">
        <v>0</v>
      </c>
      <c r="G16" s="29">
        <v>11032</v>
      </c>
      <c r="H16" s="29">
        <v>0</v>
      </c>
      <c r="I16" s="29">
        <v>0</v>
      </c>
      <c r="J16" s="29">
        <v>4537</v>
      </c>
      <c r="K16" s="29">
        <v>0</v>
      </c>
      <c r="L16" s="29">
        <v>0</v>
      </c>
      <c r="M16" s="38">
        <v>70.85875778791187</v>
      </c>
      <c r="N16" s="38">
        <v>69.046468273147838</v>
      </c>
    </row>
    <row r="17" spans="1:14" ht="15.75" x14ac:dyDescent="0.25">
      <c r="A17" s="20"/>
      <c r="B17" s="35">
        <f t="shared" si="0"/>
        <v>11</v>
      </c>
      <c r="C17" s="33" t="s">
        <v>25</v>
      </c>
      <c r="D17" s="29">
        <v>967</v>
      </c>
      <c r="E17" s="29">
        <v>1928</v>
      </c>
      <c r="F17" s="29">
        <v>0</v>
      </c>
      <c r="G17" s="29">
        <v>1816</v>
      </c>
      <c r="H17" s="29">
        <v>10</v>
      </c>
      <c r="I17" s="29">
        <v>5</v>
      </c>
      <c r="J17" s="29">
        <v>1064</v>
      </c>
      <c r="K17" s="29">
        <v>0.34542314335060448</v>
      </c>
      <c r="L17" s="29">
        <v>0.17271157167530224</v>
      </c>
      <c r="M17" s="38">
        <v>62.72884283246978</v>
      </c>
      <c r="N17" s="38">
        <v>48.944930519814719</v>
      </c>
    </row>
    <row r="18" spans="1:14" ht="15.75" x14ac:dyDescent="0.25">
      <c r="A18" s="20"/>
      <c r="B18" s="35">
        <f t="shared" si="0"/>
        <v>12</v>
      </c>
      <c r="C18" s="33" t="s">
        <v>39</v>
      </c>
      <c r="D18" s="29">
        <v>1311</v>
      </c>
      <c r="E18" s="29">
        <v>3292</v>
      </c>
      <c r="F18" s="29">
        <v>0</v>
      </c>
      <c r="G18" s="29">
        <v>2817</v>
      </c>
      <c r="H18" s="29">
        <v>13</v>
      </c>
      <c r="I18" s="29">
        <v>72</v>
      </c>
      <c r="J18" s="29">
        <v>1701</v>
      </c>
      <c r="K18" s="29">
        <v>0.28242450575711492</v>
      </c>
      <c r="L18" s="29">
        <v>1.5641972626547904</v>
      </c>
      <c r="M18" s="38">
        <v>61.199217901368677</v>
      </c>
      <c r="N18" s="38">
        <v>73.407865841485332</v>
      </c>
    </row>
    <row r="19" spans="1:14" ht="15.75" x14ac:dyDescent="0.25">
      <c r="A19" s="20"/>
      <c r="B19" s="35">
        <f t="shared" si="0"/>
        <v>13</v>
      </c>
      <c r="C19" s="33" t="s">
        <v>36</v>
      </c>
      <c r="D19" s="29">
        <v>3472</v>
      </c>
      <c r="E19" s="29">
        <v>6577</v>
      </c>
      <c r="F19" s="29">
        <v>0</v>
      </c>
      <c r="G19" s="29">
        <v>5668</v>
      </c>
      <c r="H19" s="29">
        <v>96</v>
      </c>
      <c r="I19" s="29">
        <v>1079</v>
      </c>
      <c r="J19" s="29">
        <v>3206</v>
      </c>
      <c r="K19" s="29">
        <v>0.95531893720768246</v>
      </c>
      <c r="L19" s="29">
        <v>10.737386804657181</v>
      </c>
      <c r="M19" s="38">
        <v>56.403622250970244</v>
      </c>
      <c r="N19" s="38">
        <v>58.020559407124075</v>
      </c>
    </row>
    <row r="20" spans="1:14" ht="15.75" x14ac:dyDescent="0.25">
      <c r="A20" s="20"/>
      <c r="B20" s="35">
        <f t="shared" si="0"/>
        <v>14</v>
      </c>
      <c r="C20" s="33" t="s">
        <v>17</v>
      </c>
      <c r="D20" s="29">
        <v>27</v>
      </c>
      <c r="E20" s="29">
        <v>48</v>
      </c>
      <c r="F20" s="29">
        <v>0</v>
      </c>
      <c r="G20" s="29">
        <v>42</v>
      </c>
      <c r="H20" s="29">
        <v>0</v>
      </c>
      <c r="I20" s="29">
        <v>0</v>
      </c>
      <c r="J20" s="29">
        <v>33</v>
      </c>
      <c r="K20" s="29">
        <v>0</v>
      </c>
      <c r="L20" s="29">
        <v>0</v>
      </c>
      <c r="M20" s="38">
        <v>56.000000000000007</v>
      </c>
      <c r="N20" s="38">
        <v>47.058823529411761</v>
      </c>
    </row>
    <row r="21" spans="1:14" ht="15.75" x14ac:dyDescent="0.25">
      <c r="A21" s="20"/>
      <c r="B21" s="35">
        <f t="shared" si="0"/>
        <v>15</v>
      </c>
      <c r="C21" s="33" t="s">
        <v>37</v>
      </c>
      <c r="D21" s="29">
        <v>3850</v>
      </c>
      <c r="E21" s="29">
        <v>975</v>
      </c>
      <c r="F21" s="29">
        <v>0</v>
      </c>
      <c r="G21" s="29">
        <v>2699</v>
      </c>
      <c r="H21" s="29">
        <v>0</v>
      </c>
      <c r="I21" s="29">
        <v>0</v>
      </c>
      <c r="J21" s="29">
        <v>2126</v>
      </c>
      <c r="K21" s="29">
        <v>0</v>
      </c>
      <c r="L21" s="29">
        <v>0</v>
      </c>
      <c r="M21" s="38">
        <v>55.937823834196884</v>
      </c>
      <c r="N21" s="38">
        <v>21.795653057079019</v>
      </c>
    </row>
    <row r="22" spans="1:14" ht="15.75" x14ac:dyDescent="0.25">
      <c r="A22" s="20"/>
      <c r="B22" s="35">
        <f t="shared" si="0"/>
        <v>16</v>
      </c>
      <c r="C22" s="33" t="s">
        <v>41</v>
      </c>
      <c r="D22" s="29">
        <v>614</v>
      </c>
      <c r="E22" s="29">
        <v>3358</v>
      </c>
      <c r="F22" s="29">
        <v>0</v>
      </c>
      <c r="G22" s="29">
        <v>2215</v>
      </c>
      <c r="H22" s="29">
        <v>0</v>
      </c>
      <c r="I22" s="29">
        <v>0</v>
      </c>
      <c r="J22" s="29">
        <v>1757</v>
      </c>
      <c r="K22" s="29">
        <v>0</v>
      </c>
      <c r="L22" s="29">
        <v>0</v>
      </c>
      <c r="M22" s="38">
        <v>55.765357502517624</v>
      </c>
      <c r="N22" s="38">
        <v>74.269005847953224</v>
      </c>
    </row>
    <row r="23" spans="1:14" ht="15.75" x14ac:dyDescent="0.25">
      <c r="A23" s="20"/>
      <c r="B23" s="35">
        <f t="shared" si="0"/>
        <v>17</v>
      </c>
      <c r="C23" s="33" t="s">
        <v>26</v>
      </c>
      <c r="D23" s="29">
        <v>86</v>
      </c>
      <c r="E23" s="29">
        <v>580</v>
      </c>
      <c r="F23" s="29">
        <v>0</v>
      </c>
      <c r="G23" s="29">
        <v>324</v>
      </c>
      <c r="H23" s="29">
        <v>0</v>
      </c>
      <c r="I23" s="29">
        <v>0</v>
      </c>
      <c r="J23" s="29">
        <v>342</v>
      </c>
      <c r="K23" s="29">
        <v>0</v>
      </c>
      <c r="L23" s="29">
        <v>0</v>
      </c>
      <c r="M23" s="38">
        <v>48.648648648648653</v>
      </c>
      <c r="N23" s="38">
        <v>80.410022779043274</v>
      </c>
    </row>
    <row r="24" spans="1:14" ht="15.75" x14ac:dyDescent="0.25">
      <c r="A24" s="20"/>
      <c r="B24" s="35">
        <f t="shared" si="0"/>
        <v>18</v>
      </c>
      <c r="C24" s="33" t="s">
        <v>20</v>
      </c>
      <c r="D24" s="29">
        <v>36</v>
      </c>
      <c r="E24" s="29">
        <v>38</v>
      </c>
      <c r="F24" s="29">
        <v>0</v>
      </c>
      <c r="G24" s="29">
        <v>31</v>
      </c>
      <c r="H24" s="29">
        <v>0</v>
      </c>
      <c r="I24" s="29">
        <v>0</v>
      </c>
      <c r="J24" s="29">
        <v>43</v>
      </c>
      <c r="K24" s="29">
        <v>0</v>
      </c>
      <c r="L24" s="29">
        <v>0</v>
      </c>
      <c r="M24" s="38">
        <v>41.891891891891895</v>
      </c>
      <c r="N24" s="38">
        <v>16.279069767441861</v>
      </c>
    </row>
    <row r="25" spans="1:14" ht="15.75" x14ac:dyDescent="0.25">
      <c r="A25" s="20"/>
      <c r="B25" s="35">
        <f t="shared" si="0"/>
        <v>19</v>
      </c>
      <c r="C25" s="33" t="s">
        <v>35</v>
      </c>
      <c r="D25" s="29">
        <v>2618</v>
      </c>
      <c r="E25" s="29">
        <v>1561</v>
      </c>
      <c r="F25" s="29">
        <v>0</v>
      </c>
      <c r="G25" s="29">
        <v>1510</v>
      </c>
      <c r="H25" s="29">
        <v>0</v>
      </c>
      <c r="I25" s="29">
        <v>23</v>
      </c>
      <c r="J25" s="29">
        <v>2646</v>
      </c>
      <c r="K25" s="29">
        <v>0</v>
      </c>
      <c r="L25" s="29">
        <v>0.55037090212969608</v>
      </c>
      <c r="M25" s="38">
        <v>36.133046183297438</v>
      </c>
      <c r="N25" s="38">
        <v>36.132075471698109</v>
      </c>
    </row>
    <row r="26" spans="1:14" ht="15.75" x14ac:dyDescent="0.25">
      <c r="A26" s="20"/>
      <c r="B26" s="35">
        <f t="shared" si="0"/>
        <v>20</v>
      </c>
      <c r="C26" s="33" t="s">
        <v>34</v>
      </c>
      <c r="D26" s="29">
        <v>1120</v>
      </c>
      <c r="E26" s="29">
        <v>503</v>
      </c>
      <c r="F26" s="29">
        <v>0</v>
      </c>
      <c r="G26" s="29">
        <v>453</v>
      </c>
      <c r="H26" s="29">
        <v>36</v>
      </c>
      <c r="I26" s="29">
        <v>3</v>
      </c>
      <c r="J26" s="29">
        <v>1131</v>
      </c>
      <c r="K26" s="29">
        <v>2.2181146025878005</v>
      </c>
      <c r="L26" s="29">
        <v>0.18484288354898337</v>
      </c>
      <c r="M26" s="38">
        <v>27.911275415896487</v>
      </c>
      <c r="N26" s="38">
        <v>56.507413509060953</v>
      </c>
    </row>
    <row r="27" spans="1:14" ht="15.75" x14ac:dyDescent="0.25">
      <c r="A27" s="20"/>
      <c r="B27" s="35">
        <f t="shared" si="0"/>
        <v>21</v>
      </c>
      <c r="C27" s="33" t="s">
        <v>21</v>
      </c>
      <c r="D27" s="29">
        <v>803</v>
      </c>
      <c r="E27" s="29">
        <v>215</v>
      </c>
      <c r="F27" s="29">
        <v>0</v>
      </c>
      <c r="G27" s="29">
        <v>238</v>
      </c>
      <c r="H27" s="29">
        <v>0</v>
      </c>
      <c r="I27" s="29">
        <v>15</v>
      </c>
      <c r="J27" s="29">
        <v>765</v>
      </c>
      <c r="K27" s="29">
        <v>0</v>
      </c>
      <c r="L27" s="29">
        <v>1.4734774066797642</v>
      </c>
      <c r="M27" s="38">
        <v>23.379174852652259</v>
      </c>
      <c r="N27" s="38">
        <v>20.458715596330276</v>
      </c>
    </row>
    <row r="28" spans="1:14" ht="15.75" x14ac:dyDescent="0.25">
      <c r="A28" s="20"/>
      <c r="B28" s="35">
        <f t="shared" si="0"/>
        <v>22</v>
      </c>
      <c r="C28" s="34" t="s">
        <v>32</v>
      </c>
      <c r="D28" s="29">
        <v>691</v>
      </c>
      <c r="E28" s="29">
        <v>601</v>
      </c>
      <c r="F28" s="29">
        <v>9312</v>
      </c>
      <c r="G28" s="29">
        <v>1451</v>
      </c>
      <c r="H28" s="29">
        <v>0</v>
      </c>
      <c r="I28" s="29">
        <v>0</v>
      </c>
      <c r="J28" s="29">
        <v>9153</v>
      </c>
      <c r="K28" s="29">
        <v>0</v>
      </c>
      <c r="L28" s="29">
        <v>0</v>
      </c>
      <c r="M28" s="38">
        <v>13.683515654470011</v>
      </c>
      <c r="N28" s="38">
        <v>34.749763928234181</v>
      </c>
    </row>
    <row r="29" spans="1:14" ht="15.75" x14ac:dyDescent="0.25">
      <c r="A29" s="20"/>
      <c r="B29" s="35">
        <f t="shared" si="0"/>
        <v>23</v>
      </c>
      <c r="C29" s="33" t="s">
        <v>38</v>
      </c>
      <c r="D29" s="29">
        <v>22</v>
      </c>
      <c r="E29" s="29">
        <v>3</v>
      </c>
      <c r="F29" s="29">
        <v>0</v>
      </c>
      <c r="G29" s="29">
        <v>1</v>
      </c>
      <c r="H29" s="29">
        <v>0</v>
      </c>
      <c r="I29" s="29">
        <v>0</v>
      </c>
      <c r="J29" s="29">
        <v>24</v>
      </c>
      <c r="K29" s="29">
        <v>0</v>
      </c>
      <c r="L29" s="29">
        <v>0</v>
      </c>
      <c r="M29" s="38">
        <v>4</v>
      </c>
      <c r="N29" s="38">
        <v>8.3333333333333321</v>
      </c>
    </row>
    <row r="30" spans="1:14" ht="15.75" x14ac:dyDescent="0.25">
      <c r="A30" s="20"/>
      <c r="B30" s="35">
        <f t="shared" si="0"/>
        <v>24</v>
      </c>
      <c r="C30" s="33" t="s">
        <v>28</v>
      </c>
      <c r="D30" s="29">
        <v>517</v>
      </c>
      <c r="E30" s="29">
        <v>13</v>
      </c>
      <c r="F30" s="29">
        <v>0</v>
      </c>
      <c r="G30" s="29">
        <v>8</v>
      </c>
      <c r="H30" s="29">
        <v>0</v>
      </c>
      <c r="I30" s="29">
        <v>0</v>
      </c>
      <c r="J30" s="29">
        <v>522</v>
      </c>
      <c r="K30" s="29">
        <v>0</v>
      </c>
      <c r="L30" s="29">
        <v>0</v>
      </c>
      <c r="M30" s="38">
        <v>1.5094339622641511</v>
      </c>
      <c r="N30" s="38">
        <v>1.3358778625954197</v>
      </c>
    </row>
    <row r="31" spans="1:14" ht="15.75" x14ac:dyDescent="0.25">
      <c r="A31" s="20"/>
      <c r="B31" s="35">
        <f t="shared" si="0"/>
        <v>25</v>
      </c>
      <c r="C31" s="33" t="s">
        <v>19</v>
      </c>
      <c r="D31" s="29">
        <v>4</v>
      </c>
      <c r="E31" s="29">
        <v>0</v>
      </c>
      <c r="F31" s="29">
        <v>0</v>
      </c>
      <c r="G31" s="29">
        <v>0</v>
      </c>
      <c r="H31" s="29">
        <v>0</v>
      </c>
      <c r="I31" s="29">
        <v>0</v>
      </c>
      <c r="J31" s="29">
        <v>4</v>
      </c>
      <c r="K31" s="29">
        <v>0</v>
      </c>
      <c r="L31" s="29">
        <v>0</v>
      </c>
      <c r="M31" s="39">
        <v>0</v>
      </c>
      <c r="N31" s="39">
        <v>0</v>
      </c>
    </row>
    <row r="32" spans="1:14" ht="16.5" thickBot="1" x14ac:dyDescent="0.3">
      <c r="B32" s="36"/>
      <c r="C32" s="23" t="s">
        <v>15</v>
      </c>
      <c r="D32" s="23">
        <f>'[1]Appendix 3'!D32</f>
        <v>24845</v>
      </c>
      <c r="E32" s="23">
        <f>'[1]Appendix 3'!E32</f>
        <v>60814</v>
      </c>
      <c r="F32" s="23">
        <f>'[1]Appendix 3'!F32</f>
        <v>9322</v>
      </c>
      <c r="G32" s="23">
        <f>'[1]Appendix 3'!G32</f>
        <v>59998</v>
      </c>
      <c r="H32" s="23">
        <f>'[1]Appendix 3'!H32</f>
        <v>158</v>
      </c>
      <c r="I32" s="23">
        <f>'[1]Appendix 3'!I32</f>
        <v>1422</v>
      </c>
      <c r="J32" s="23">
        <f>'[1]Appendix 3'!J32</f>
        <v>33403</v>
      </c>
      <c r="K32" s="24">
        <f>'[1]Appendix 3'!K32</f>
        <v>0.16634905928554131</v>
      </c>
      <c r="L32" s="25">
        <f>'[1]Appendix 3'!L32</f>
        <v>1.4971415335698719</v>
      </c>
      <c r="M32" s="25">
        <f>'[1]Appendix 3'!M32</f>
        <v>63.168423158315875</v>
      </c>
      <c r="N32" s="26">
        <f>'[1]Appendix 3'!N32</f>
        <v>68.1875554555793</v>
      </c>
    </row>
    <row r="34" spans="4:13" x14ac:dyDescent="0.25">
      <c r="D34" s="20"/>
      <c r="E34" s="20"/>
      <c r="F34" s="20"/>
      <c r="G34" s="20"/>
      <c r="H34" s="20"/>
      <c r="I34" s="20"/>
      <c r="J34" s="20"/>
      <c r="K34" s="21"/>
      <c r="L34" s="21"/>
    </row>
    <row r="35" spans="4:13" x14ac:dyDescent="0.25">
      <c r="M35" s="21"/>
    </row>
  </sheetData>
  <sheetProtection password="E931" sheet="1" objects="1" scenarios="1"/>
  <sortState ref="C7:N31">
    <sortCondition descending="1" ref="M7:M31"/>
  </sortState>
  <mergeCells count="13">
    <mergeCell ref="M4:N4"/>
    <mergeCell ref="B3:N3"/>
    <mergeCell ref="D4:D5"/>
    <mergeCell ref="E4:E5"/>
    <mergeCell ref="F4:F5"/>
    <mergeCell ref="G4:G5"/>
    <mergeCell ref="H4:H5"/>
    <mergeCell ref="J4:J5"/>
    <mergeCell ref="K4:K5"/>
    <mergeCell ref="I4:I5"/>
    <mergeCell ref="L4:L5"/>
    <mergeCell ref="B4:B6"/>
    <mergeCell ref="C4:C6"/>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Details</vt:lpstr>
      <vt:lpstr>Disclaimer</vt:lpstr>
      <vt:lpstr>Statistics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Bosco M. Mwanza</cp:lastModifiedBy>
  <cp:lastPrinted>2017-03-02T11:20:32Z</cp:lastPrinted>
  <dcterms:created xsi:type="dcterms:W3CDTF">2017-01-23T12:55:01Z</dcterms:created>
  <dcterms:modified xsi:type="dcterms:W3CDTF">2018-06-27T09:03:02Z</dcterms:modified>
</cp:coreProperties>
</file>